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推移ＤＭＦＴ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<sst xmlns="http://schemas.openxmlformats.org/spreadsheetml/2006/main" count="28" uniqueCount="15">
  <si>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◆文部省学校保健統計による12歳児DMFTの推移</t>
  </si>
  <si>
    <t>男女計</t>
  </si>
  <si>
    <t>男</t>
  </si>
  <si>
    <t>女</t>
  </si>
  <si>
    <t>DMFT</t>
  </si>
  <si>
    <t>DT</t>
  </si>
  <si>
    <t>MT</t>
  </si>
  <si>
    <t>FT</t>
  </si>
  <si>
    <t>年度</t>
  </si>
  <si>
    <r>
      <t>処置歯率</t>
    </r>
    <r>
      <rPr>
        <vertAlign val="superscript"/>
        <sz val="11"/>
        <rFont val="ＭＳ Ｐゴシック"/>
        <family val="3"/>
      </rPr>
      <t>【注】</t>
    </r>
  </si>
  <si>
    <r>
      <t>処置歯率</t>
    </r>
    <r>
      <rPr>
        <vertAlign val="superscript"/>
        <sz val="11"/>
        <rFont val="ＭＳ Ｐゴシック"/>
        <family val="3"/>
      </rPr>
      <t>【注】</t>
    </r>
  </si>
  <si>
    <t>【注】処置歯率＝未処置歯÷（未処置歯＋処置歯）％</t>
  </si>
  <si>
    <t>リンク：文部科学省ホームページ</t>
  </si>
  <si>
    <t>　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</si>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</sst>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0"/>
    <numFmt numFmtId="189" formatCode="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24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61" applyFont="1" applyAlignment="1" quotePrefix="1">
      <alignment horizontal="left" vertical="top"/>
      <protection/>
    </xf>
    <xf numFmtId="0" fontId="7" fillId="0" borderId="0" xfId="61" applyFont="1">
      <alignment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/>
      <protection/>
    </xf>
    <xf numFmtId="0" fontId="0" fillId="0" borderId="0" xfId="61" applyBorder="1" applyAlignment="1">
      <alignment/>
      <protection/>
    </xf>
    <xf numFmtId="0" fontId="7" fillId="0" borderId="0" xfId="61" applyFont="1" applyAlignment="1">
      <alignment horizontal="left"/>
      <protection/>
    </xf>
    <xf numFmtId="0" fontId="4" fillId="0" borderId="0" xfId="43" applyAlignment="1" applyProtection="1">
      <alignment vertical="top"/>
      <protection/>
    </xf>
    <xf numFmtId="0" fontId="0" fillId="0" borderId="0" xfId="43" applyFont="1" applyAlignment="1" applyProtection="1">
      <alignment vertical="top"/>
      <protection/>
    </xf>
    <xf numFmtId="0" fontId="7" fillId="0" borderId="13" xfId="61" applyFont="1" applyFill="1" applyBorder="1" applyAlignment="1">
      <alignment horizontal="center" vertical="center"/>
      <protection/>
    </xf>
    <xf numFmtId="2" fontId="7" fillId="0" borderId="0" xfId="61" applyNumberFormat="1" applyFont="1" applyFill="1" applyBorder="1" applyAlignment="1">
      <alignment vertical="center"/>
      <protection/>
    </xf>
    <xf numFmtId="178" fontId="7" fillId="0" borderId="14" xfId="42" applyNumberFormat="1" applyFont="1" applyFill="1" applyBorder="1" applyAlignment="1">
      <alignment vertical="center"/>
    </xf>
    <xf numFmtId="178" fontId="7" fillId="0" borderId="15" xfId="42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178" fontId="7" fillId="0" borderId="17" xfId="42" applyNumberFormat="1" applyFont="1" applyFill="1" applyBorder="1" applyAlignment="1">
      <alignment vertical="center"/>
    </xf>
    <xf numFmtId="178" fontId="7" fillId="0" borderId="18" xfId="42" applyNumberFormat="1" applyFont="1" applyFill="1" applyBorder="1" applyAlignment="1">
      <alignment vertical="center"/>
    </xf>
    <xf numFmtId="0" fontId="7" fillId="0" borderId="19" xfId="61" applyFont="1" applyFill="1" applyBorder="1" applyAlignment="1">
      <alignment vertical="center"/>
      <protection/>
    </xf>
    <xf numFmtId="2" fontId="11" fillId="0" borderId="0" xfId="0" applyNumberFormat="1" applyFont="1" applyAlignment="1" applyProtection="1">
      <alignment horizontal="right"/>
      <protection/>
    </xf>
    <xf numFmtId="0" fontId="7" fillId="0" borderId="0" xfId="61" applyFont="1" applyBorder="1">
      <alignment/>
      <protection/>
    </xf>
    <xf numFmtId="2" fontId="11" fillId="0" borderId="0" xfId="0" applyNumberFormat="1" applyFont="1" applyBorder="1" applyAlignment="1" applyProtection="1">
      <alignment horizontal="right"/>
      <protection/>
    </xf>
    <xf numFmtId="0" fontId="7" fillId="0" borderId="0" xfId="61" applyFont="1" applyFill="1" applyBorder="1" applyAlignment="1">
      <alignment horizontal="center" vertical="center"/>
      <protection/>
    </xf>
    <xf numFmtId="178" fontId="7" fillId="0" borderId="0" xfId="42" applyNumberFormat="1" applyFont="1" applyFill="1" applyBorder="1" applyAlignment="1">
      <alignment vertical="center"/>
    </xf>
    <xf numFmtId="0" fontId="7" fillId="0" borderId="20" xfId="61" applyFont="1" applyFill="1" applyBorder="1" applyAlignment="1">
      <alignment horizontal="center" vertical="center"/>
      <protection/>
    </xf>
    <xf numFmtId="2" fontId="7" fillId="0" borderId="21" xfId="61" applyNumberFormat="1" applyFont="1" applyFill="1" applyBorder="1" applyAlignment="1">
      <alignment vertical="center"/>
      <protection/>
    </xf>
    <xf numFmtId="0" fontId="7" fillId="0" borderId="21" xfId="61" applyFont="1" applyFill="1" applyBorder="1" applyAlignment="1">
      <alignment vertical="center"/>
      <protection/>
    </xf>
    <xf numFmtId="178" fontId="7" fillId="0" borderId="22" xfId="42" applyNumberFormat="1" applyFont="1" applyFill="1" applyBorder="1" applyAlignment="1">
      <alignment vertical="center"/>
    </xf>
    <xf numFmtId="178" fontId="7" fillId="0" borderId="23" xfId="42" applyNumberFormat="1" applyFont="1" applyFill="1" applyBorder="1" applyAlignment="1">
      <alignment vertical="center"/>
    </xf>
    <xf numFmtId="178" fontId="7" fillId="0" borderId="24" xfId="42" applyNumberFormat="1" applyFont="1" applyFill="1" applyBorder="1" applyAlignment="1">
      <alignment vertical="center"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文部12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525"/>
          <c:w val="0.95275"/>
          <c:h val="0.91875"/>
        </c:manualLayout>
      </c:layout>
      <c:lineChart>
        <c:grouping val="stacked"/>
        <c:varyColors val="0"/>
        <c:ser>
          <c:idx val="0"/>
          <c:order val="0"/>
          <c:tx>
            <c:strRef>
              <c:f>'推移ＤＭＦＴ'!$C$5</c:f>
              <c:strCache>
                <c:ptCount val="1"/>
                <c:pt idx="0">
                  <c:v>DT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'推移ＤＭＦＴ'!$A$6:$A$42</c:f>
              <c:numCache/>
            </c:numRef>
          </c:cat>
          <c:val>
            <c:numRef>
              <c:f>'推移ＤＭＦＴ'!$C$6:$C$42</c:f>
              <c:numCache/>
            </c:numRef>
          </c:val>
          <c:smooth val="0"/>
        </c:ser>
        <c:ser>
          <c:idx val="1"/>
          <c:order val="1"/>
          <c:tx>
            <c:strRef>
              <c:f>'推移ＤＭＦＴ'!$D$5</c:f>
              <c:strCache>
                <c:ptCount val="1"/>
                <c:pt idx="0">
                  <c:v>MT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'推移ＤＭＦＴ'!$A$6:$A$42</c:f>
              <c:numCache/>
            </c:numRef>
          </c:cat>
          <c:val>
            <c:numRef>
              <c:f>'推移ＤＭＦＴ'!$D$6:$D$42</c:f>
              <c:numCache/>
            </c:numRef>
          </c:val>
          <c:smooth val="0"/>
        </c:ser>
        <c:ser>
          <c:idx val="2"/>
          <c:order val="2"/>
          <c:tx>
            <c:strRef>
              <c:f>'推移ＤＭＦＴ'!$E$5</c:f>
              <c:strCache>
                <c:ptCount val="1"/>
                <c:pt idx="0">
                  <c:v>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'推移ＤＭＦＴ'!$A$6:$A$42</c:f>
              <c:numCache/>
            </c:numRef>
          </c:cat>
          <c:val>
            <c:numRef>
              <c:f>'推移ＤＭＦＴ'!$E$6:$E$42</c:f>
              <c:numCache/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0.45725</cdr:y>
    </cdr:from>
    <cdr:to>
      <cdr:x>0.404</cdr:x>
      <cdr:y>0.57375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14575" y="2314575"/>
          <a:ext cx="25050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処置歯数（ＦＴ）</a:t>
          </a:r>
        </a:p>
      </cdr:txBody>
    </cdr:sp>
  </cdr:relSizeAnchor>
  <cdr:relSizeAnchor xmlns:cdr="http://schemas.openxmlformats.org/drawingml/2006/chartDrawing">
    <cdr:from>
      <cdr:x>0.295</cdr:x>
      <cdr:y>0.74825</cdr:y>
    </cdr:from>
    <cdr:to>
      <cdr:x>0.432</cdr:x>
      <cdr:y>0.819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3514725" y="3790950"/>
          <a:ext cx="163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0.74825</cdr:y>
    </cdr:from>
    <cdr:to>
      <cdr:x>0.4645</cdr:x>
      <cdr:y>1</cdr:y>
    </cdr:to>
    <cdr:sp fLocksText="0">
      <cdr:nvSpPr>
        <cdr:cNvPr id="3" name="テキスト ボックス 3"/>
        <cdr:cNvSpPr txBox="1">
          <a:spLocks noChangeArrowheads="1"/>
        </cdr:cNvSpPr>
      </cdr:nvSpPr>
      <cdr:spPr>
        <a:xfrm>
          <a:off x="3914775" y="3790950"/>
          <a:ext cx="161925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0.7885</cdr:y>
    </cdr:from>
    <cdr:to>
      <cdr:x>0.396</cdr:x>
      <cdr:y>0.8575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152650" y="3990975"/>
          <a:ext cx="2562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未処置歯数（ＤＴ）</a:t>
          </a:r>
        </a:p>
      </cdr:txBody>
    </cdr:sp>
  </cdr:relSizeAnchor>
  <cdr:relSizeAnchor xmlns:cdr="http://schemas.openxmlformats.org/drawingml/2006/chartDrawing">
    <cdr:from>
      <cdr:x>0.45725</cdr:x>
      <cdr:y>0.72725</cdr:y>
    </cdr:from>
    <cdr:to>
      <cdr:x>0.659</cdr:x>
      <cdr:y>0.89925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5448300" y="3676650"/>
          <a:ext cx="24098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喪失歯数（ＭＴ）</a:t>
          </a:r>
        </a:p>
      </cdr:txBody>
    </cdr:sp>
  </cdr:relSizeAnchor>
  <cdr:relSizeAnchor xmlns:cdr="http://schemas.openxmlformats.org/drawingml/2006/chartDrawing">
    <cdr:from>
      <cdr:x>0.08875</cdr:x>
      <cdr:y>0</cdr:y>
    </cdr:from>
    <cdr:to>
      <cdr:x>0.613</cdr:x>
      <cdr:y>0.1325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1057275" y="0"/>
          <a:ext cx="62484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歳児ＤＭＦＴの年次推移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文部科学省学校保健統計調査報告）</a:t>
          </a:r>
        </a:p>
      </cdr:txBody>
    </cdr:sp>
  </cdr:relSizeAnchor>
  <cdr:relSizeAnchor xmlns:cdr="http://schemas.openxmlformats.org/drawingml/2006/chartDrawing">
    <cdr:from>
      <cdr:x>0.004</cdr:x>
      <cdr:y>0.274</cdr:y>
    </cdr:from>
    <cdr:to>
      <cdr:x>0.04175</cdr:x>
      <cdr:y>0.76925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47625" y="1381125"/>
          <a:ext cx="447675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0.442</cdr:x>
      <cdr:y>0.29075</cdr:y>
    </cdr:from>
    <cdr:to>
      <cdr:x>0.59675</cdr:x>
      <cdr:y>0.4185</cdr:y>
    </cdr:to>
    <cdr:sp>
      <cdr:nvSpPr>
        <cdr:cNvPr id="8" name="テキスト ボックス 9"/>
        <cdr:cNvSpPr txBox="1">
          <a:spLocks noChangeArrowheads="1"/>
        </cdr:cNvSpPr>
      </cdr:nvSpPr>
      <cdr:spPr>
        <a:xfrm>
          <a:off x="5267325" y="1466850"/>
          <a:ext cx="1847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↙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DMFT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114300</xdr:rowOff>
    </xdr:from>
    <xdr:to>
      <xdr:col>20</xdr:col>
      <xdr:colOff>466725</xdr:colOff>
      <xdr:row>77</xdr:row>
      <xdr:rowOff>114300</xdr:rowOff>
    </xdr:to>
    <xdr:graphicFrame>
      <xdr:nvGraphicFramePr>
        <xdr:cNvPr id="1" name="グラフ 7"/>
        <xdr:cNvGraphicFramePr/>
      </xdr:nvGraphicFramePr>
      <xdr:xfrm>
        <a:off x="95250" y="8953500"/>
        <a:ext cx="11925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t.go.jp/b_menu/toukei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9">
      <selection activeCell="G33" sqref="G33"/>
    </sheetView>
  </sheetViews>
  <sheetFormatPr defaultColWidth="8.796875" defaultRowHeight="14.25"/>
  <cols>
    <col min="1" max="1" width="7.59765625" style="2" customWidth="1"/>
    <col min="2" max="5" width="5.19921875" style="2" customWidth="1"/>
    <col min="6" max="6" width="6.3984375" style="2" customWidth="1"/>
    <col min="7" max="10" width="5.19921875" style="2" customWidth="1"/>
    <col min="11" max="11" width="6.5" style="2" customWidth="1"/>
    <col min="12" max="15" width="5.19921875" style="2" customWidth="1"/>
    <col min="16" max="16" width="7.59765625" style="2" customWidth="1"/>
    <col min="17" max="18" width="9" style="2" customWidth="1"/>
    <col min="19" max="29" width="6.3984375" style="2" customWidth="1"/>
    <col min="30" max="16384" width="9" style="2" customWidth="1"/>
  </cols>
  <sheetData>
    <row r="1" ht="24" customHeight="1">
      <c r="A1" s="1" t="s">
        <v>0</v>
      </c>
    </row>
    <row r="2" spans="1:2" ht="17.25" customHeight="1">
      <c r="A2" s="1"/>
      <c r="B2" s="9" t="s">
        <v>12</v>
      </c>
    </row>
    <row r="3" spans="1:2" ht="17.25" customHeight="1" thickBot="1">
      <c r="A3" s="1"/>
      <c r="B3" s="10" t="s">
        <v>14</v>
      </c>
    </row>
    <row r="4" spans="1:16" ht="13.5">
      <c r="A4" s="31" t="s">
        <v>8</v>
      </c>
      <c r="B4" s="33" t="s">
        <v>1</v>
      </c>
      <c r="C4" s="34"/>
      <c r="D4" s="34"/>
      <c r="E4" s="34"/>
      <c r="F4" s="35"/>
      <c r="G4" s="33" t="s">
        <v>2</v>
      </c>
      <c r="H4" s="34"/>
      <c r="I4" s="34"/>
      <c r="J4" s="34"/>
      <c r="K4" s="35"/>
      <c r="L4" s="33" t="s">
        <v>3</v>
      </c>
      <c r="M4" s="34"/>
      <c r="N4" s="34"/>
      <c r="O4" s="34"/>
      <c r="P4" s="36"/>
    </row>
    <row r="5" spans="1:16" ht="29.25">
      <c r="A5" s="32"/>
      <c r="B5" s="3" t="s">
        <v>4</v>
      </c>
      <c r="C5" s="3" t="s">
        <v>5</v>
      </c>
      <c r="D5" s="3" t="s">
        <v>6</v>
      </c>
      <c r="E5" s="3" t="s">
        <v>7</v>
      </c>
      <c r="F5" s="4" t="s">
        <v>9</v>
      </c>
      <c r="G5" s="3" t="s">
        <v>4</v>
      </c>
      <c r="H5" s="3" t="s">
        <v>5</v>
      </c>
      <c r="I5" s="3" t="s">
        <v>6</v>
      </c>
      <c r="J5" s="3" t="s">
        <v>7</v>
      </c>
      <c r="K5" s="4" t="s">
        <v>10</v>
      </c>
      <c r="L5" s="3" t="s">
        <v>4</v>
      </c>
      <c r="M5" s="3" t="s">
        <v>5</v>
      </c>
      <c r="N5" s="3" t="s">
        <v>6</v>
      </c>
      <c r="O5" s="3" t="s">
        <v>7</v>
      </c>
      <c r="P5" s="5" t="s">
        <v>10</v>
      </c>
    </row>
    <row r="6" spans="1:18" ht="13.5" customHeight="1">
      <c r="A6" s="11">
        <v>1984</v>
      </c>
      <c r="B6" s="12">
        <v>4.75</v>
      </c>
      <c r="C6" s="12">
        <v>1.35</v>
      </c>
      <c r="D6" s="12">
        <v>0.05</v>
      </c>
      <c r="E6" s="12">
        <v>3.35</v>
      </c>
      <c r="F6" s="30">
        <f aca="true" t="shared" si="0" ref="F6:F23">E6/(C6+E6)</f>
        <v>0.7127659574468085</v>
      </c>
      <c r="G6" s="12">
        <v>4.33</v>
      </c>
      <c r="H6" s="12">
        <v>1.28</v>
      </c>
      <c r="I6" s="12">
        <v>0.05</v>
      </c>
      <c r="J6" s="12">
        <v>3</v>
      </c>
      <c r="K6" s="13">
        <f aca="true" t="shared" si="1" ref="K6:K34">J6/(H6+J6)</f>
        <v>0.7009345794392523</v>
      </c>
      <c r="L6" s="12">
        <v>5.19</v>
      </c>
      <c r="M6" s="12">
        <v>1.42</v>
      </c>
      <c r="N6" s="12">
        <v>0.05</v>
      </c>
      <c r="O6" s="12">
        <v>3.71</v>
      </c>
      <c r="P6" s="14">
        <f aca="true" t="shared" si="2" ref="P6:P34">O6/(M6+O6)</f>
        <v>0.723196881091618</v>
      </c>
      <c r="Q6" s="6"/>
      <c r="R6" s="6"/>
    </row>
    <row r="7" spans="1:18" ht="13.5">
      <c r="A7" s="11">
        <v>1985</v>
      </c>
      <c r="B7" s="12">
        <v>4.63</v>
      </c>
      <c r="C7" s="12">
        <v>1.32</v>
      </c>
      <c r="D7" s="12">
        <v>0.05</v>
      </c>
      <c r="E7" s="12">
        <v>3.26</v>
      </c>
      <c r="F7" s="13">
        <f t="shared" si="0"/>
        <v>0.7117903930131004</v>
      </c>
      <c r="G7" s="12">
        <v>4.25</v>
      </c>
      <c r="H7" s="12">
        <v>1.26</v>
      </c>
      <c r="I7" s="12">
        <v>0.05</v>
      </c>
      <c r="J7" s="12">
        <v>2.94</v>
      </c>
      <c r="K7" s="13">
        <f t="shared" si="1"/>
        <v>0.7</v>
      </c>
      <c r="L7" s="12">
        <v>5.02</v>
      </c>
      <c r="M7" s="12">
        <v>1.38</v>
      </c>
      <c r="N7" s="12">
        <v>0.05</v>
      </c>
      <c r="O7" s="12">
        <v>3.59</v>
      </c>
      <c r="P7" s="14">
        <f t="shared" si="2"/>
        <v>0.7223340040241448</v>
      </c>
      <c r="Q7" s="7"/>
      <c r="R7" s="7"/>
    </row>
    <row r="8" spans="1:16" ht="13.5">
      <c r="A8" s="11">
        <v>1986</v>
      </c>
      <c r="B8" s="12">
        <v>4.58</v>
      </c>
      <c r="C8" s="12">
        <v>1.31</v>
      </c>
      <c r="D8" s="12">
        <v>0.04</v>
      </c>
      <c r="E8" s="12">
        <v>3.23</v>
      </c>
      <c r="F8" s="13">
        <f t="shared" si="0"/>
        <v>0.711453744493392</v>
      </c>
      <c r="G8" s="12">
        <v>4.18</v>
      </c>
      <c r="H8" s="12">
        <v>1.24</v>
      </c>
      <c r="I8" s="12">
        <v>0.04</v>
      </c>
      <c r="J8" s="12">
        <v>2.9</v>
      </c>
      <c r="K8" s="13">
        <f t="shared" si="1"/>
        <v>0.7004830917874396</v>
      </c>
      <c r="L8" s="12">
        <v>4.99</v>
      </c>
      <c r="M8" s="12">
        <v>1.37</v>
      </c>
      <c r="N8" s="12">
        <v>0.04</v>
      </c>
      <c r="O8" s="12">
        <v>3.58</v>
      </c>
      <c r="P8" s="14">
        <f t="shared" si="2"/>
        <v>0.7232323232323232</v>
      </c>
    </row>
    <row r="9" spans="1:16" ht="13.5">
      <c r="A9" s="11">
        <v>1987</v>
      </c>
      <c r="B9" s="12">
        <v>4.51</v>
      </c>
      <c r="C9" s="12">
        <v>1.28</v>
      </c>
      <c r="D9" s="12">
        <v>0.04</v>
      </c>
      <c r="E9" s="12">
        <v>3.19</v>
      </c>
      <c r="F9" s="13">
        <f t="shared" si="0"/>
        <v>0.7136465324384788</v>
      </c>
      <c r="G9" s="12">
        <v>4.15</v>
      </c>
      <c r="H9" s="12">
        <v>1.24</v>
      </c>
      <c r="I9" s="12">
        <v>0.04</v>
      </c>
      <c r="J9" s="12">
        <v>2.87</v>
      </c>
      <c r="K9" s="13">
        <f t="shared" si="1"/>
        <v>0.6982968369829683</v>
      </c>
      <c r="L9" s="12">
        <v>4.89</v>
      </c>
      <c r="M9" s="12">
        <v>1.32</v>
      </c>
      <c r="N9" s="12">
        <v>0.05</v>
      </c>
      <c r="O9" s="12">
        <v>3.52</v>
      </c>
      <c r="P9" s="14">
        <f t="shared" si="2"/>
        <v>0.7272727272727273</v>
      </c>
    </row>
    <row r="10" spans="1:16" ht="13.5">
      <c r="A10" s="11">
        <v>1988</v>
      </c>
      <c r="B10" s="12">
        <v>4.35</v>
      </c>
      <c r="C10" s="12">
        <v>1.22</v>
      </c>
      <c r="D10" s="12">
        <v>0.04</v>
      </c>
      <c r="E10" s="12">
        <v>3.09</v>
      </c>
      <c r="F10" s="13">
        <f t="shared" si="0"/>
        <v>0.7169373549883991</v>
      </c>
      <c r="G10" s="12">
        <v>3.96</v>
      </c>
      <c r="H10" s="12">
        <v>1.16</v>
      </c>
      <c r="I10" s="12">
        <v>0.04</v>
      </c>
      <c r="J10" s="12">
        <v>2.77</v>
      </c>
      <c r="K10" s="13">
        <f t="shared" si="1"/>
        <v>0.7048346055979644</v>
      </c>
      <c r="L10" s="12">
        <v>4.75</v>
      </c>
      <c r="M10" s="12">
        <v>1.29</v>
      </c>
      <c r="N10" s="12">
        <v>0.04</v>
      </c>
      <c r="O10" s="12">
        <v>3.42</v>
      </c>
      <c r="P10" s="14">
        <f t="shared" si="2"/>
        <v>0.7261146496815286</v>
      </c>
    </row>
    <row r="11" spans="1:16" ht="13.5">
      <c r="A11" s="11">
        <v>1989</v>
      </c>
      <c r="B11" s="12">
        <v>4.3</v>
      </c>
      <c r="C11" s="12">
        <v>1.21</v>
      </c>
      <c r="D11" s="12">
        <v>0.04</v>
      </c>
      <c r="E11" s="12">
        <v>3.05</v>
      </c>
      <c r="F11" s="13">
        <f t="shared" si="0"/>
        <v>0.715962441314554</v>
      </c>
      <c r="G11" s="12">
        <v>3.93</v>
      </c>
      <c r="H11" s="12">
        <v>1.16</v>
      </c>
      <c r="I11" s="12">
        <v>0.04</v>
      </c>
      <c r="J11" s="12">
        <v>2.73</v>
      </c>
      <c r="K11" s="13">
        <f t="shared" si="1"/>
        <v>0.7017994858611826</v>
      </c>
      <c r="L11" s="12">
        <v>4.68</v>
      </c>
      <c r="M11" s="12">
        <v>1.26</v>
      </c>
      <c r="N11" s="12">
        <v>0.04</v>
      </c>
      <c r="O11" s="12">
        <v>3.37</v>
      </c>
      <c r="P11" s="14">
        <f t="shared" si="2"/>
        <v>0.7278617710583154</v>
      </c>
    </row>
    <row r="12" spans="1:16" ht="13.5">
      <c r="A12" s="11">
        <v>1990</v>
      </c>
      <c r="B12" s="12">
        <v>4.3</v>
      </c>
      <c r="C12" s="12">
        <v>1.22</v>
      </c>
      <c r="D12" s="12">
        <v>0.04</v>
      </c>
      <c r="E12" s="12">
        <v>3.04</v>
      </c>
      <c r="F12" s="13">
        <f t="shared" si="0"/>
        <v>0.7136150234741785</v>
      </c>
      <c r="G12" s="12">
        <v>3.91</v>
      </c>
      <c r="H12" s="12">
        <v>1.15</v>
      </c>
      <c r="I12" s="12">
        <v>0.04</v>
      </c>
      <c r="J12" s="12">
        <v>2.73</v>
      </c>
      <c r="K12" s="13">
        <f t="shared" si="1"/>
        <v>0.7036082474226805</v>
      </c>
      <c r="L12" s="12">
        <v>4.71</v>
      </c>
      <c r="M12" s="12">
        <v>1.3</v>
      </c>
      <c r="N12" s="12">
        <v>0.05</v>
      </c>
      <c r="O12" s="12">
        <v>3.36</v>
      </c>
      <c r="P12" s="14">
        <f t="shared" si="2"/>
        <v>0.7210300429184548</v>
      </c>
    </row>
    <row r="13" spans="1:16" ht="13.5">
      <c r="A13" s="11">
        <v>1991</v>
      </c>
      <c r="B13" s="12">
        <v>4.29</v>
      </c>
      <c r="C13" s="12">
        <v>1.22</v>
      </c>
      <c r="D13" s="12">
        <v>0.04</v>
      </c>
      <c r="E13" s="12">
        <v>3.03</v>
      </c>
      <c r="F13" s="13">
        <f t="shared" si="0"/>
        <v>0.7129411764705882</v>
      </c>
      <c r="G13" s="12">
        <v>3.91</v>
      </c>
      <c r="H13" s="12">
        <v>1.16</v>
      </c>
      <c r="I13" s="12">
        <v>0.03</v>
      </c>
      <c r="J13" s="12">
        <v>2.71</v>
      </c>
      <c r="K13" s="13">
        <f t="shared" si="1"/>
        <v>0.7002583979328165</v>
      </c>
      <c r="L13" s="12">
        <v>4.69</v>
      </c>
      <c r="M13" s="12">
        <v>1.27</v>
      </c>
      <c r="N13" s="12">
        <v>0.04</v>
      </c>
      <c r="O13" s="12">
        <v>3.37</v>
      </c>
      <c r="P13" s="14">
        <f t="shared" si="2"/>
        <v>0.7262931034482758</v>
      </c>
    </row>
    <row r="14" spans="1:16" ht="13.5">
      <c r="A14" s="11">
        <v>1992</v>
      </c>
      <c r="B14" s="12">
        <v>4.17</v>
      </c>
      <c r="C14" s="12">
        <v>1.13</v>
      </c>
      <c r="D14" s="12">
        <v>0.04</v>
      </c>
      <c r="E14" s="12">
        <v>3</v>
      </c>
      <c r="F14" s="13">
        <f t="shared" si="0"/>
        <v>0.7263922518159807</v>
      </c>
      <c r="G14" s="12">
        <v>3.8</v>
      </c>
      <c r="H14" s="12">
        <v>1.06</v>
      </c>
      <c r="I14" s="12">
        <v>0.04</v>
      </c>
      <c r="J14" s="12">
        <v>2.69</v>
      </c>
      <c r="K14" s="13">
        <f t="shared" si="1"/>
        <v>0.7173333333333333</v>
      </c>
      <c r="L14" s="12">
        <v>4.56</v>
      </c>
      <c r="M14" s="12">
        <v>1.2</v>
      </c>
      <c r="N14" s="12">
        <v>0.04</v>
      </c>
      <c r="O14" s="12">
        <v>3.32</v>
      </c>
      <c r="P14" s="14">
        <f t="shared" si="2"/>
        <v>0.7345132743362832</v>
      </c>
    </row>
    <row r="15" spans="1:16" ht="13.5">
      <c r="A15" s="11">
        <v>1993</v>
      </c>
      <c r="B15" s="12">
        <v>4.09</v>
      </c>
      <c r="C15" s="12">
        <v>1.19</v>
      </c>
      <c r="D15" s="12">
        <v>0.04</v>
      </c>
      <c r="E15" s="12">
        <v>2.86</v>
      </c>
      <c r="F15" s="13">
        <f t="shared" si="0"/>
        <v>0.7061728395061728</v>
      </c>
      <c r="G15" s="12">
        <v>3.75</v>
      </c>
      <c r="H15" s="12">
        <v>1.15</v>
      </c>
      <c r="I15" s="12">
        <v>0.04</v>
      </c>
      <c r="J15" s="12">
        <v>2.56</v>
      </c>
      <c r="K15" s="13">
        <f t="shared" si="1"/>
        <v>0.6900269541778976</v>
      </c>
      <c r="L15" s="12">
        <v>4.46</v>
      </c>
      <c r="M15" s="12">
        <v>1.23</v>
      </c>
      <c r="N15" s="12">
        <v>0.05</v>
      </c>
      <c r="O15" s="12">
        <v>3.18</v>
      </c>
      <c r="P15" s="14">
        <f t="shared" si="2"/>
        <v>0.7210884353741497</v>
      </c>
    </row>
    <row r="16" spans="1:16" ht="13.5">
      <c r="A16" s="11">
        <v>1994</v>
      </c>
      <c r="B16" s="12">
        <v>4</v>
      </c>
      <c r="C16" s="12">
        <v>1.14</v>
      </c>
      <c r="D16" s="12">
        <v>0.04</v>
      </c>
      <c r="E16" s="12">
        <v>2.82</v>
      </c>
      <c r="F16" s="13">
        <f t="shared" si="0"/>
        <v>0.712121212121212</v>
      </c>
      <c r="G16" s="12">
        <v>3.69</v>
      </c>
      <c r="H16" s="12">
        <v>1.09</v>
      </c>
      <c r="I16" s="12">
        <v>0.04</v>
      </c>
      <c r="J16" s="12">
        <v>2.56</v>
      </c>
      <c r="K16" s="13">
        <f t="shared" si="1"/>
        <v>0.7013698630136985</v>
      </c>
      <c r="L16" s="12">
        <v>4.32</v>
      </c>
      <c r="M16" s="12">
        <v>1.18</v>
      </c>
      <c r="N16" s="12">
        <v>0.05</v>
      </c>
      <c r="O16" s="12">
        <v>3.09</v>
      </c>
      <c r="P16" s="14">
        <f t="shared" si="2"/>
        <v>0.7236533957845434</v>
      </c>
    </row>
    <row r="17" spans="1:16" ht="13.5">
      <c r="A17" s="11">
        <v>1995</v>
      </c>
      <c r="B17" s="12">
        <v>3.72</v>
      </c>
      <c r="C17" s="12">
        <v>0.98</v>
      </c>
      <c r="D17" s="12">
        <v>0.05</v>
      </c>
      <c r="E17" s="12">
        <v>2.69</v>
      </c>
      <c r="F17" s="13">
        <f t="shared" si="0"/>
        <v>0.7329700272479565</v>
      </c>
      <c r="G17" s="12">
        <v>3.41</v>
      </c>
      <c r="H17" s="12">
        <v>0.93</v>
      </c>
      <c r="I17" s="12">
        <v>0.04</v>
      </c>
      <c r="J17" s="12">
        <v>2.44</v>
      </c>
      <c r="K17" s="13">
        <f t="shared" si="1"/>
        <v>0.7240356083086052</v>
      </c>
      <c r="L17" s="12">
        <v>4.04</v>
      </c>
      <c r="M17" s="12">
        <v>1.02</v>
      </c>
      <c r="N17" s="12">
        <v>0.05</v>
      </c>
      <c r="O17" s="12">
        <v>2.97</v>
      </c>
      <c r="P17" s="14">
        <f t="shared" si="2"/>
        <v>0.7443609022556391</v>
      </c>
    </row>
    <row r="18" spans="1:16" ht="13.5">
      <c r="A18" s="11">
        <v>1996</v>
      </c>
      <c r="B18" s="12">
        <v>3.51</v>
      </c>
      <c r="C18" s="12">
        <v>0.9</v>
      </c>
      <c r="D18" s="12">
        <v>0.04</v>
      </c>
      <c r="E18" s="12">
        <v>2.56</v>
      </c>
      <c r="F18" s="13">
        <f t="shared" si="0"/>
        <v>0.7398843930635839</v>
      </c>
      <c r="G18" s="12">
        <v>3.21</v>
      </c>
      <c r="H18" s="15">
        <v>0.87</v>
      </c>
      <c r="I18" s="12">
        <v>0.04</v>
      </c>
      <c r="J18" s="12">
        <v>2.31</v>
      </c>
      <c r="K18" s="13">
        <f t="shared" si="1"/>
        <v>0.7264150943396226</v>
      </c>
      <c r="L18" s="12">
        <v>3.81</v>
      </c>
      <c r="M18" s="12">
        <v>0.94</v>
      </c>
      <c r="N18" s="12">
        <v>0.05</v>
      </c>
      <c r="O18" s="12">
        <v>2.82</v>
      </c>
      <c r="P18" s="14">
        <f t="shared" si="2"/>
        <v>0.75</v>
      </c>
    </row>
    <row r="19" spans="1:16" ht="13.5">
      <c r="A19" s="11">
        <v>1997</v>
      </c>
      <c r="B19" s="12">
        <v>3.34</v>
      </c>
      <c r="C19" s="12">
        <v>0.87</v>
      </c>
      <c r="D19" s="12">
        <v>0.04</v>
      </c>
      <c r="E19" s="12">
        <v>2.43</v>
      </c>
      <c r="F19" s="13">
        <f t="shared" si="0"/>
        <v>0.7363636363636363</v>
      </c>
      <c r="G19" s="12">
        <v>3.08</v>
      </c>
      <c r="H19" s="15">
        <v>0.84</v>
      </c>
      <c r="I19" s="12">
        <v>0.03</v>
      </c>
      <c r="J19" s="12">
        <v>2.21</v>
      </c>
      <c r="K19" s="13">
        <f t="shared" si="1"/>
        <v>0.7245901639344262</v>
      </c>
      <c r="L19" s="12">
        <v>3.61</v>
      </c>
      <c r="M19" s="12">
        <v>0.9</v>
      </c>
      <c r="N19" s="12">
        <v>0.04</v>
      </c>
      <c r="O19" s="12">
        <v>2.67</v>
      </c>
      <c r="P19" s="14">
        <f t="shared" si="2"/>
        <v>0.7478991596638656</v>
      </c>
    </row>
    <row r="20" spans="1:16" ht="13.5">
      <c r="A20" s="11">
        <v>1998</v>
      </c>
      <c r="B20" s="12">
        <v>3.1</v>
      </c>
      <c r="C20" s="12">
        <v>0.81</v>
      </c>
      <c r="D20" s="12">
        <v>0.04</v>
      </c>
      <c r="E20" s="12">
        <v>2.25</v>
      </c>
      <c r="F20" s="13">
        <f t="shared" si="0"/>
        <v>0.7352941176470588</v>
      </c>
      <c r="G20" s="12">
        <v>2.85</v>
      </c>
      <c r="H20" s="15">
        <v>0.78</v>
      </c>
      <c r="I20" s="12">
        <v>0.03</v>
      </c>
      <c r="J20" s="12">
        <v>2.04</v>
      </c>
      <c r="K20" s="13">
        <f t="shared" si="1"/>
        <v>0.7234042553191489</v>
      </c>
      <c r="L20" s="12">
        <f>SUM(M20:O20)</f>
        <v>3.35</v>
      </c>
      <c r="M20" s="12">
        <v>0.85</v>
      </c>
      <c r="N20" s="12">
        <v>0.04</v>
      </c>
      <c r="O20" s="12">
        <v>2.46</v>
      </c>
      <c r="P20" s="14">
        <f t="shared" si="2"/>
        <v>0.743202416918429</v>
      </c>
    </row>
    <row r="21" spans="1:16" ht="13.5">
      <c r="A21" s="11">
        <v>1999</v>
      </c>
      <c r="B21" s="12">
        <v>2.92</v>
      </c>
      <c r="C21" s="12">
        <v>0.79</v>
      </c>
      <c r="D21" s="12">
        <v>0.04</v>
      </c>
      <c r="E21" s="12">
        <v>2.09</v>
      </c>
      <c r="F21" s="13">
        <f t="shared" si="0"/>
        <v>0.7256944444444444</v>
      </c>
      <c r="G21" s="12">
        <v>2.68</v>
      </c>
      <c r="H21" s="12">
        <v>0.77</v>
      </c>
      <c r="I21" s="12">
        <v>0.03</v>
      </c>
      <c r="J21" s="12">
        <v>1.88</v>
      </c>
      <c r="K21" s="13">
        <f t="shared" si="1"/>
        <v>0.7094339622641509</v>
      </c>
      <c r="L21" s="12">
        <v>3.17</v>
      </c>
      <c r="M21" s="12">
        <v>0.82</v>
      </c>
      <c r="N21" s="12">
        <v>0.04</v>
      </c>
      <c r="O21" s="12">
        <v>2.3</v>
      </c>
      <c r="P21" s="14">
        <f t="shared" si="2"/>
        <v>0.7371794871794872</v>
      </c>
    </row>
    <row r="22" spans="1:16" ht="13.5">
      <c r="A22" s="11">
        <v>2000</v>
      </c>
      <c r="B22" s="15">
        <v>2.65</v>
      </c>
      <c r="C22" s="15">
        <v>0.73</v>
      </c>
      <c r="D22" s="15">
        <v>0.04</v>
      </c>
      <c r="E22" s="15">
        <v>1.88</v>
      </c>
      <c r="F22" s="13">
        <f t="shared" si="0"/>
        <v>0.7203065134099617</v>
      </c>
      <c r="G22" s="15">
        <v>2.46</v>
      </c>
      <c r="H22" s="15">
        <v>0.71</v>
      </c>
      <c r="I22" s="15">
        <v>0.03</v>
      </c>
      <c r="J22" s="15">
        <v>1.71</v>
      </c>
      <c r="K22" s="13">
        <f t="shared" si="1"/>
        <v>0.7066115702479339</v>
      </c>
      <c r="L22" s="15">
        <v>2.85</v>
      </c>
      <c r="M22" s="15">
        <v>0.76</v>
      </c>
      <c r="N22" s="15">
        <v>0.04</v>
      </c>
      <c r="O22" s="15">
        <v>2.05</v>
      </c>
      <c r="P22" s="14">
        <f t="shared" si="2"/>
        <v>0.7295373665480428</v>
      </c>
    </row>
    <row r="23" spans="1:16" ht="13.5">
      <c r="A23" s="11">
        <v>2001</v>
      </c>
      <c r="B23" s="15">
        <v>2.51</v>
      </c>
      <c r="C23" s="15">
        <v>0.75</v>
      </c>
      <c r="D23" s="15">
        <v>0.03</v>
      </c>
      <c r="E23" s="15">
        <v>1.73</v>
      </c>
      <c r="F23" s="13">
        <f t="shared" si="0"/>
        <v>0.6975806451612904</v>
      </c>
      <c r="G23" s="16">
        <v>2.29</v>
      </c>
      <c r="H23" s="16">
        <v>0.71</v>
      </c>
      <c r="I23" s="16">
        <v>0.03</v>
      </c>
      <c r="J23" s="16">
        <v>1.56</v>
      </c>
      <c r="K23" s="17">
        <f t="shared" si="1"/>
        <v>0.6872246696035242</v>
      </c>
      <c r="L23" s="16">
        <v>2.74</v>
      </c>
      <c r="M23" s="16">
        <v>0.79</v>
      </c>
      <c r="N23" s="16">
        <v>0.04</v>
      </c>
      <c r="O23" s="16">
        <v>1.91</v>
      </c>
      <c r="P23" s="18">
        <f t="shared" si="2"/>
        <v>0.7074074074074074</v>
      </c>
    </row>
    <row r="24" spans="1:16" ht="13.5">
      <c r="A24" s="11">
        <v>2002</v>
      </c>
      <c r="B24" s="15">
        <v>2.28</v>
      </c>
      <c r="C24" s="15">
        <v>0.69</v>
      </c>
      <c r="D24" s="15">
        <v>0.04</v>
      </c>
      <c r="E24" s="15">
        <v>1.55</v>
      </c>
      <c r="F24" s="13">
        <f>E24/(C24+E24)</f>
        <v>0.6919642857142857</v>
      </c>
      <c r="G24" s="15">
        <v>2.21</v>
      </c>
      <c r="H24" s="15">
        <v>0.68</v>
      </c>
      <c r="I24" s="15">
        <v>0.03</v>
      </c>
      <c r="J24" s="12">
        <v>1.4</v>
      </c>
      <c r="K24" s="17">
        <f t="shared" si="1"/>
        <v>0.673076923076923</v>
      </c>
      <c r="L24" s="15">
        <v>2.46</v>
      </c>
      <c r="M24" s="15">
        <v>0.71</v>
      </c>
      <c r="N24" s="15">
        <v>0.04</v>
      </c>
      <c r="O24" s="15">
        <v>1.71</v>
      </c>
      <c r="P24" s="14">
        <f t="shared" si="2"/>
        <v>0.7066115702479339</v>
      </c>
    </row>
    <row r="25" spans="1:16" ht="13.5">
      <c r="A25" s="11">
        <v>2003</v>
      </c>
      <c r="B25" s="15">
        <v>2.09</v>
      </c>
      <c r="C25" s="15">
        <v>0.65</v>
      </c>
      <c r="D25" s="15">
        <v>0.03</v>
      </c>
      <c r="E25" s="12">
        <v>1.4</v>
      </c>
      <c r="F25" s="13">
        <f aca="true" t="shared" si="3" ref="F25:F34">E25/(C25+E25)</f>
        <v>0.6829268292682927</v>
      </c>
      <c r="G25" s="15">
        <v>1.92</v>
      </c>
      <c r="H25" s="15">
        <v>0.63</v>
      </c>
      <c r="I25" s="15">
        <v>0.03</v>
      </c>
      <c r="J25" s="15">
        <v>1.27</v>
      </c>
      <c r="K25" s="17">
        <f t="shared" si="1"/>
        <v>0.668421052631579</v>
      </c>
      <c r="L25" s="15">
        <v>2.26</v>
      </c>
      <c r="M25" s="15">
        <v>0.68</v>
      </c>
      <c r="N25" s="15">
        <v>0.04</v>
      </c>
      <c r="O25" s="15">
        <v>1.54</v>
      </c>
      <c r="P25" s="14">
        <f t="shared" si="2"/>
        <v>0.6936936936936936</v>
      </c>
    </row>
    <row r="26" spans="1:16" ht="13.5">
      <c r="A26" s="11">
        <v>2004</v>
      </c>
      <c r="B26" s="19">
        <v>1.91</v>
      </c>
      <c r="C26" s="15">
        <v>0.62</v>
      </c>
      <c r="D26" s="15">
        <v>0.03</v>
      </c>
      <c r="E26" s="15">
        <v>1.25</v>
      </c>
      <c r="F26" s="13">
        <f t="shared" si="3"/>
        <v>0.6684491978609626</v>
      </c>
      <c r="G26" s="15">
        <v>1.75</v>
      </c>
      <c r="H26" s="15">
        <v>0.58</v>
      </c>
      <c r="I26" s="15">
        <v>0.03</v>
      </c>
      <c r="J26" s="15">
        <v>1.14</v>
      </c>
      <c r="K26" s="17">
        <f t="shared" si="1"/>
        <v>0.6627906976744187</v>
      </c>
      <c r="L26" s="15">
        <v>2.08</v>
      </c>
      <c r="M26" s="15">
        <v>0.66</v>
      </c>
      <c r="N26" s="15">
        <v>0.04</v>
      </c>
      <c r="O26" s="15">
        <v>1.38</v>
      </c>
      <c r="P26" s="14">
        <f t="shared" si="2"/>
        <v>0.676470588235294</v>
      </c>
    </row>
    <row r="27" spans="1:16" ht="13.5">
      <c r="A27" s="11">
        <v>2005</v>
      </c>
      <c r="B27" s="15">
        <v>1.82</v>
      </c>
      <c r="C27" s="12">
        <v>0.6</v>
      </c>
      <c r="D27" s="15">
        <v>0.03</v>
      </c>
      <c r="E27" s="15">
        <v>1.19</v>
      </c>
      <c r="F27" s="13">
        <f t="shared" si="3"/>
        <v>0.6648044692737429</v>
      </c>
      <c r="G27" s="15">
        <v>1.64</v>
      </c>
      <c r="H27" s="15">
        <v>0.56</v>
      </c>
      <c r="I27" s="15">
        <v>0.02</v>
      </c>
      <c r="J27" s="15">
        <v>1.06</v>
      </c>
      <c r="K27" s="13">
        <f t="shared" si="1"/>
        <v>0.654320987654321</v>
      </c>
      <c r="L27" s="12">
        <v>2</v>
      </c>
      <c r="M27" s="15">
        <v>0.65</v>
      </c>
      <c r="N27" s="15">
        <v>0.03</v>
      </c>
      <c r="O27" s="15">
        <v>1.32</v>
      </c>
      <c r="P27" s="14">
        <f t="shared" si="2"/>
        <v>0.6700507614213198</v>
      </c>
    </row>
    <row r="28" spans="1:16" ht="13.5">
      <c r="A28" s="11">
        <v>2006</v>
      </c>
      <c r="B28" s="15">
        <v>1.71</v>
      </c>
      <c r="C28" s="12">
        <v>0.6</v>
      </c>
      <c r="D28" s="15">
        <v>0.03</v>
      </c>
      <c r="E28" s="15">
        <v>1.08</v>
      </c>
      <c r="F28" s="13">
        <f t="shared" si="3"/>
        <v>0.6428571428571428</v>
      </c>
      <c r="G28" s="15">
        <v>1.57</v>
      </c>
      <c r="H28" s="15">
        <v>0.57</v>
      </c>
      <c r="I28" s="15">
        <v>0.02</v>
      </c>
      <c r="J28" s="15">
        <v>0.98</v>
      </c>
      <c r="K28" s="13">
        <f t="shared" si="1"/>
        <v>0.6322580645161291</v>
      </c>
      <c r="L28" s="15">
        <v>1.85</v>
      </c>
      <c r="M28" s="15">
        <v>0.63</v>
      </c>
      <c r="N28" s="15">
        <v>0.03</v>
      </c>
      <c r="O28" s="15">
        <v>1.18</v>
      </c>
      <c r="P28" s="14">
        <f t="shared" si="2"/>
        <v>0.6519337016574586</v>
      </c>
    </row>
    <row r="29" spans="1:16" ht="13.5">
      <c r="A29" s="11">
        <v>2007</v>
      </c>
      <c r="B29" s="15">
        <v>1.63</v>
      </c>
      <c r="C29" s="15">
        <v>0.59</v>
      </c>
      <c r="D29" s="15">
        <v>0.03</v>
      </c>
      <c r="E29" s="15">
        <v>1.01</v>
      </c>
      <c r="F29" s="13">
        <f t="shared" si="3"/>
        <v>0.63125</v>
      </c>
      <c r="G29" s="12">
        <v>1.5</v>
      </c>
      <c r="H29" s="15">
        <v>0.56</v>
      </c>
      <c r="I29" s="15">
        <v>0.02</v>
      </c>
      <c r="J29" s="15">
        <v>0.92</v>
      </c>
      <c r="K29" s="13">
        <f t="shared" si="1"/>
        <v>0.6216216216216216</v>
      </c>
      <c r="L29" s="15">
        <v>1.77</v>
      </c>
      <c r="M29" s="15">
        <v>0.63</v>
      </c>
      <c r="N29" s="15">
        <v>0.03</v>
      </c>
      <c r="O29" s="12">
        <v>1.1</v>
      </c>
      <c r="P29" s="14">
        <f t="shared" si="2"/>
        <v>0.6358381502890174</v>
      </c>
    </row>
    <row r="30" spans="1:16" ht="13.5">
      <c r="A30" s="11">
        <v>2008</v>
      </c>
      <c r="B30" s="19">
        <v>1.54</v>
      </c>
      <c r="C30" s="15">
        <v>0.55</v>
      </c>
      <c r="D30" s="15">
        <v>0.02</v>
      </c>
      <c r="E30" s="15">
        <v>0.96</v>
      </c>
      <c r="F30" s="13">
        <f t="shared" si="3"/>
        <v>0.6357615894039735</v>
      </c>
      <c r="G30" s="15">
        <v>1.39</v>
      </c>
      <c r="H30" s="15">
        <v>0.51</v>
      </c>
      <c r="I30" s="15">
        <v>0.02</v>
      </c>
      <c r="J30" s="15">
        <v>0.86</v>
      </c>
      <c r="K30" s="13">
        <f t="shared" si="1"/>
        <v>0.6277372262773722</v>
      </c>
      <c r="L30" s="15">
        <v>1.68</v>
      </c>
      <c r="M30" s="15">
        <v>0.59</v>
      </c>
      <c r="N30" s="15">
        <v>0.03</v>
      </c>
      <c r="O30" s="15">
        <v>1.06</v>
      </c>
      <c r="P30" s="14">
        <f t="shared" si="2"/>
        <v>0.6424242424242425</v>
      </c>
    </row>
    <row r="31" spans="1:16" ht="13.5">
      <c r="A31" s="11">
        <v>2009</v>
      </c>
      <c r="B31" s="12">
        <v>1.4</v>
      </c>
      <c r="C31" s="15">
        <v>0.49</v>
      </c>
      <c r="D31" s="15">
        <v>0.03</v>
      </c>
      <c r="E31" s="15">
        <v>0.87</v>
      </c>
      <c r="F31" s="13">
        <f t="shared" si="3"/>
        <v>0.6397058823529412</v>
      </c>
      <c r="G31" s="15">
        <v>1.27</v>
      </c>
      <c r="H31" s="15">
        <v>0.47</v>
      </c>
      <c r="I31" s="15">
        <v>0.02</v>
      </c>
      <c r="J31" s="15">
        <v>0.78</v>
      </c>
      <c r="K31" s="13">
        <f t="shared" si="1"/>
        <v>0.624</v>
      </c>
      <c r="L31" s="15">
        <v>1.52</v>
      </c>
      <c r="M31" s="15">
        <v>0.52</v>
      </c>
      <c r="N31" s="15">
        <v>0.03</v>
      </c>
      <c r="O31" s="15">
        <v>0.97</v>
      </c>
      <c r="P31" s="14">
        <f t="shared" si="2"/>
        <v>0.6510067114093959</v>
      </c>
    </row>
    <row r="32" spans="1:16" ht="13.5">
      <c r="A32" s="11">
        <v>2010</v>
      </c>
      <c r="B32" s="15">
        <v>1.29</v>
      </c>
      <c r="C32" s="15">
        <v>0.46</v>
      </c>
      <c r="D32" s="15">
        <v>0.03</v>
      </c>
      <c r="E32" s="15">
        <v>0.81</v>
      </c>
      <c r="F32" s="13">
        <f t="shared" si="3"/>
        <v>0.6377952755905513</v>
      </c>
      <c r="G32" s="15">
        <v>1.19</v>
      </c>
      <c r="H32" s="15">
        <v>0.44</v>
      </c>
      <c r="I32" s="15">
        <v>0.02</v>
      </c>
      <c r="J32" s="15">
        <v>0.73</v>
      </c>
      <c r="K32" s="13">
        <f t="shared" si="1"/>
        <v>0.6239316239316239</v>
      </c>
      <c r="L32" s="15">
        <v>1.39</v>
      </c>
      <c r="M32" s="15">
        <v>0.48</v>
      </c>
      <c r="N32" s="15">
        <v>0.03</v>
      </c>
      <c r="O32" s="15">
        <v>0.89</v>
      </c>
      <c r="P32" s="14">
        <f t="shared" si="2"/>
        <v>0.6496350364963503</v>
      </c>
    </row>
    <row r="33" spans="1:16" ht="13.5">
      <c r="A33" s="11">
        <v>2011</v>
      </c>
      <c r="B33" s="12">
        <v>1.2</v>
      </c>
      <c r="C33" s="15">
        <v>0.41</v>
      </c>
      <c r="D33" s="15">
        <v>0.02</v>
      </c>
      <c r="E33" s="15">
        <v>0.76</v>
      </c>
      <c r="F33" s="13">
        <f t="shared" si="3"/>
        <v>0.6495726495726496</v>
      </c>
      <c r="G33" s="12">
        <v>1.1</v>
      </c>
      <c r="H33" s="12">
        <v>0.4</v>
      </c>
      <c r="I33" s="15">
        <v>0.02</v>
      </c>
      <c r="J33" s="15">
        <v>0.68</v>
      </c>
      <c r="K33" s="13">
        <f t="shared" si="1"/>
        <v>0.6296296296296297</v>
      </c>
      <c r="L33" s="12">
        <v>1.3</v>
      </c>
      <c r="M33" s="15">
        <v>0.42</v>
      </c>
      <c r="N33" s="15">
        <v>0.03</v>
      </c>
      <c r="O33" s="15">
        <v>0.85</v>
      </c>
      <c r="P33" s="14">
        <f t="shared" si="2"/>
        <v>0.6692913385826771</v>
      </c>
    </row>
    <row r="34" spans="1:16" ht="13.5">
      <c r="A34" s="11">
        <v>2012</v>
      </c>
      <c r="B34" s="12">
        <v>1.1</v>
      </c>
      <c r="C34" s="15">
        <v>0.39</v>
      </c>
      <c r="D34" s="15">
        <v>0.02</v>
      </c>
      <c r="E34" s="15">
        <v>0.69</v>
      </c>
      <c r="F34" s="13">
        <f t="shared" si="3"/>
        <v>0.6388888888888888</v>
      </c>
      <c r="G34" s="15">
        <v>1.03</v>
      </c>
      <c r="H34" s="15">
        <v>0.38</v>
      </c>
      <c r="I34" s="15">
        <v>0.02</v>
      </c>
      <c r="J34" s="15">
        <v>0.63</v>
      </c>
      <c r="K34" s="13">
        <f t="shared" si="1"/>
        <v>0.6237623762376238</v>
      </c>
      <c r="L34" s="15">
        <v>1.17</v>
      </c>
      <c r="M34" s="15">
        <v>0.39</v>
      </c>
      <c r="N34" s="15">
        <v>0.02</v>
      </c>
      <c r="O34" s="15">
        <v>0.76</v>
      </c>
      <c r="P34" s="14">
        <f t="shared" si="2"/>
        <v>0.6608695652173914</v>
      </c>
    </row>
    <row r="35" spans="1:16" ht="13.5">
      <c r="A35" s="11">
        <v>2013</v>
      </c>
      <c r="B35" s="15">
        <v>1.05</v>
      </c>
      <c r="C35" s="15">
        <v>0.37</v>
      </c>
      <c r="D35" s="15">
        <v>0.02</v>
      </c>
      <c r="E35" s="15">
        <v>0.66</v>
      </c>
      <c r="F35" s="13">
        <f aca="true" t="shared" si="4" ref="F35:F42">E35/(C35+E35)</f>
        <v>0.6407766990291263</v>
      </c>
      <c r="G35" s="15">
        <v>0.98</v>
      </c>
      <c r="H35" s="15">
        <v>0.36</v>
      </c>
      <c r="I35" s="15">
        <v>0.02</v>
      </c>
      <c r="J35" s="12">
        <v>0.6</v>
      </c>
      <c r="K35" s="13">
        <f aca="true" t="shared" si="5" ref="K35:K42">J35/(H35+J35)</f>
        <v>0.625</v>
      </c>
      <c r="L35" s="15">
        <v>1.13</v>
      </c>
      <c r="M35" s="15">
        <v>0.39</v>
      </c>
      <c r="N35" s="15">
        <v>0.02</v>
      </c>
      <c r="O35" s="15">
        <v>0.71</v>
      </c>
      <c r="P35" s="14">
        <f aca="true" t="shared" si="6" ref="P35:P42">O35/(M35+O35)</f>
        <v>0.6454545454545454</v>
      </c>
    </row>
    <row r="36" spans="1:16" ht="13.5">
      <c r="A36" s="11">
        <v>2014</v>
      </c>
      <c r="B36" s="12">
        <v>1</v>
      </c>
      <c r="C36" s="15">
        <v>0.35</v>
      </c>
      <c r="D36" s="15">
        <v>0.02</v>
      </c>
      <c r="E36" s="15">
        <v>0.64</v>
      </c>
      <c r="F36" s="13">
        <f t="shared" si="4"/>
        <v>0.6464646464646465</v>
      </c>
      <c r="G36" s="15">
        <v>0.92</v>
      </c>
      <c r="H36" s="15">
        <v>0.33</v>
      </c>
      <c r="I36" s="15">
        <v>0.02</v>
      </c>
      <c r="J36" s="15">
        <v>0.57</v>
      </c>
      <c r="K36" s="13">
        <f t="shared" si="5"/>
        <v>0.6333333333333333</v>
      </c>
      <c r="L36" s="15">
        <v>1.09</v>
      </c>
      <c r="M36" s="15">
        <v>0.37</v>
      </c>
      <c r="N36" s="15">
        <v>0.02</v>
      </c>
      <c r="O36" s="12">
        <v>0.7</v>
      </c>
      <c r="P36" s="14">
        <f t="shared" si="6"/>
        <v>0.6542056074766356</v>
      </c>
    </row>
    <row r="37" spans="1:16" ht="13.5">
      <c r="A37" s="11">
        <v>2015</v>
      </c>
      <c r="B37" s="12">
        <v>0.9</v>
      </c>
      <c r="C37" s="15">
        <v>0.34</v>
      </c>
      <c r="D37" s="15">
        <v>0.01</v>
      </c>
      <c r="E37" s="15">
        <v>0.55</v>
      </c>
      <c r="F37" s="13">
        <f t="shared" si="4"/>
        <v>0.6179775280898876</v>
      </c>
      <c r="G37" s="15">
        <v>0.83</v>
      </c>
      <c r="H37" s="15">
        <v>0.32</v>
      </c>
      <c r="I37" s="15">
        <v>0.01</v>
      </c>
      <c r="J37" s="12">
        <v>0.5</v>
      </c>
      <c r="K37" s="13">
        <f t="shared" si="5"/>
        <v>0.6097560975609756</v>
      </c>
      <c r="L37" s="15">
        <v>0.98</v>
      </c>
      <c r="M37" s="15">
        <v>0.36</v>
      </c>
      <c r="N37" s="15">
        <v>0.02</v>
      </c>
      <c r="O37" s="12">
        <v>0.6</v>
      </c>
      <c r="P37" s="14">
        <f t="shared" si="6"/>
        <v>0.625</v>
      </c>
    </row>
    <row r="38" spans="1:16" ht="13.5">
      <c r="A38" s="11">
        <v>2016</v>
      </c>
      <c r="B38" s="12">
        <v>0.84</v>
      </c>
      <c r="C38" s="15">
        <v>0.31</v>
      </c>
      <c r="D38" s="15">
        <v>0.01</v>
      </c>
      <c r="E38" s="15">
        <v>0.51</v>
      </c>
      <c r="F38" s="13">
        <f t="shared" si="4"/>
        <v>0.6219512195121951</v>
      </c>
      <c r="G38" s="15">
        <v>0.77</v>
      </c>
      <c r="H38" s="12">
        <v>0.3</v>
      </c>
      <c r="I38" s="15">
        <v>0.01</v>
      </c>
      <c r="J38" s="15">
        <v>0.46</v>
      </c>
      <c r="K38" s="13">
        <f t="shared" si="5"/>
        <v>0.6052631578947368</v>
      </c>
      <c r="L38" s="15">
        <v>0.92</v>
      </c>
      <c r="M38" s="15">
        <v>0.33</v>
      </c>
      <c r="N38" s="15">
        <v>0.02</v>
      </c>
      <c r="O38" s="15">
        <v>0.57</v>
      </c>
      <c r="P38" s="14">
        <f t="shared" si="6"/>
        <v>0.6333333333333333</v>
      </c>
    </row>
    <row r="39" spans="1:16" ht="13.5">
      <c r="A39" s="11">
        <v>2017</v>
      </c>
      <c r="B39" s="12">
        <v>0.82</v>
      </c>
      <c r="C39" s="12">
        <v>0.3</v>
      </c>
      <c r="D39" s="15">
        <v>0.01</v>
      </c>
      <c r="E39" s="15">
        <v>0.52</v>
      </c>
      <c r="F39" s="13">
        <f t="shared" si="4"/>
        <v>0.6341463414634146</v>
      </c>
      <c r="G39" s="15">
        <v>0.76</v>
      </c>
      <c r="H39" s="15">
        <v>0.28</v>
      </c>
      <c r="I39" s="15">
        <v>0.01</v>
      </c>
      <c r="J39" s="15">
        <v>0.47</v>
      </c>
      <c r="K39" s="13">
        <f t="shared" si="5"/>
        <v>0.6266666666666666</v>
      </c>
      <c r="L39" s="15">
        <v>0.89</v>
      </c>
      <c r="M39" s="15">
        <v>0.31</v>
      </c>
      <c r="N39" s="15">
        <v>0.01</v>
      </c>
      <c r="O39" s="15">
        <v>0.57</v>
      </c>
      <c r="P39" s="14">
        <f t="shared" si="6"/>
        <v>0.6477272727272727</v>
      </c>
    </row>
    <row r="40" spans="1:16" ht="13.5">
      <c r="A40" s="11">
        <v>2018</v>
      </c>
      <c r="B40" s="12">
        <v>0.74</v>
      </c>
      <c r="C40" s="15">
        <v>0.27</v>
      </c>
      <c r="D40" s="15">
        <v>0.01</v>
      </c>
      <c r="E40" s="15">
        <v>0.47</v>
      </c>
      <c r="F40" s="13">
        <f t="shared" si="4"/>
        <v>0.6351351351351351</v>
      </c>
      <c r="G40" s="15">
        <v>0.68</v>
      </c>
      <c r="H40" s="15">
        <v>0.25</v>
      </c>
      <c r="I40" s="15">
        <v>0.01</v>
      </c>
      <c r="J40" s="15">
        <v>0.42</v>
      </c>
      <c r="K40" s="13">
        <f t="shared" si="5"/>
        <v>0.6268656716417911</v>
      </c>
      <c r="L40" s="15">
        <v>0.81</v>
      </c>
      <c r="M40" s="15">
        <v>0.28</v>
      </c>
      <c r="N40" s="15">
        <v>0.01</v>
      </c>
      <c r="O40" s="15">
        <v>0.52</v>
      </c>
      <c r="P40" s="14">
        <f t="shared" si="6"/>
        <v>0.65</v>
      </c>
    </row>
    <row r="41" spans="1:16" ht="13.5">
      <c r="A41" s="11">
        <v>2019</v>
      </c>
      <c r="B41" s="12">
        <v>0.7</v>
      </c>
      <c r="C41" s="15">
        <v>0.24</v>
      </c>
      <c r="D41" s="15">
        <v>0.01</v>
      </c>
      <c r="E41" s="15">
        <v>0.45</v>
      </c>
      <c r="F41" s="13">
        <f t="shared" si="4"/>
        <v>0.6521739130434784</v>
      </c>
      <c r="G41" s="15">
        <v>0.63</v>
      </c>
      <c r="H41" s="15">
        <v>0.23</v>
      </c>
      <c r="I41" s="15">
        <v>0.01</v>
      </c>
      <c r="J41" s="12">
        <v>0.4</v>
      </c>
      <c r="K41" s="13">
        <f t="shared" si="5"/>
        <v>0.634920634920635</v>
      </c>
      <c r="L41" s="15">
        <v>0.77</v>
      </c>
      <c r="M41" s="15">
        <v>0.26</v>
      </c>
      <c r="N41" s="15">
        <v>0.01</v>
      </c>
      <c r="O41" s="12">
        <v>0.5</v>
      </c>
      <c r="P41" s="14">
        <f t="shared" si="6"/>
        <v>0.6578947368421053</v>
      </c>
    </row>
    <row r="42" spans="1:16" ht="14.25" thickBot="1">
      <c r="A42" s="25">
        <v>2020</v>
      </c>
      <c r="B42" s="26">
        <v>0.68</v>
      </c>
      <c r="C42" s="27">
        <v>0.25</v>
      </c>
      <c r="D42" s="27">
        <v>0.01</v>
      </c>
      <c r="E42" s="27">
        <v>0.42</v>
      </c>
      <c r="F42" s="28">
        <f t="shared" si="4"/>
        <v>0.6268656716417911</v>
      </c>
      <c r="G42" s="27">
        <v>0.63</v>
      </c>
      <c r="H42" s="27">
        <v>0.24</v>
      </c>
      <c r="I42" s="27">
        <v>0.01</v>
      </c>
      <c r="J42" s="27">
        <v>0.38</v>
      </c>
      <c r="K42" s="28">
        <f t="shared" si="5"/>
        <v>0.6129032258064516</v>
      </c>
      <c r="L42" s="27">
        <v>0.75</v>
      </c>
      <c r="M42" s="27">
        <v>0.27</v>
      </c>
      <c r="N42" s="27">
        <v>0.01</v>
      </c>
      <c r="O42" s="27">
        <v>0.47</v>
      </c>
      <c r="P42" s="29">
        <f t="shared" si="6"/>
        <v>0.6351351351351351</v>
      </c>
    </row>
    <row r="43" spans="1:16" ht="13.5">
      <c r="A43" s="23"/>
      <c r="B43" s="15"/>
      <c r="C43" s="15"/>
      <c r="D43" s="15"/>
      <c r="E43" s="15"/>
      <c r="F43" s="24"/>
      <c r="G43" s="15"/>
      <c r="H43" s="15"/>
      <c r="I43" s="15"/>
      <c r="J43" s="12"/>
      <c r="K43" s="24"/>
      <c r="L43" s="15"/>
      <c r="M43" s="15"/>
      <c r="N43" s="15"/>
      <c r="O43" s="15"/>
      <c r="P43" s="24"/>
    </row>
    <row r="44" spans="1:16" ht="13.5">
      <c r="A44" s="23"/>
      <c r="B44" s="15"/>
      <c r="C44" s="15"/>
      <c r="D44" s="15"/>
      <c r="E44" s="15"/>
      <c r="F44" s="24"/>
      <c r="G44" s="15"/>
      <c r="H44" s="15"/>
      <c r="I44" s="15"/>
      <c r="J44" s="12"/>
      <c r="K44" s="24"/>
      <c r="L44" s="15"/>
      <c r="M44" s="15"/>
      <c r="N44" s="15"/>
      <c r="O44" s="15"/>
      <c r="P44" s="24"/>
    </row>
    <row r="45" spans="1:16" ht="13.5">
      <c r="A45" s="23"/>
      <c r="B45" s="15"/>
      <c r="C45" s="15"/>
      <c r="D45" s="15"/>
      <c r="E45" s="15"/>
      <c r="F45" s="24"/>
      <c r="G45" s="15"/>
      <c r="H45" s="15"/>
      <c r="I45" s="15"/>
      <c r="J45" s="12"/>
      <c r="K45" s="24"/>
      <c r="L45" s="15"/>
      <c r="M45" s="15"/>
      <c r="N45" s="15"/>
      <c r="O45" s="15"/>
      <c r="P45" s="24"/>
    </row>
    <row r="46" spans="1:16" ht="13.5">
      <c r="A46" s="23"/>
      <c r="B46" s="15"/>
      <c r="C46" s="15"/>
      <c r="D46" s="15"/>
      <c r="E46" s="15"/>
      <c r="F46" s="24"/>
      <c r="G46" s="15"/>
      <c r="H46" s="15"/>
      <c r="I46" s="15"/>
      <c r="J46" s="12"/>
      <c r="K46" s="24"/>
      <c r="L46" s="15"/>
      <c r="M46" s="15"/>
      <c r="N46" s="15"/>
      <c r="O46" s="15"/>
      <c r="P46" s="24"/>
    </row>
    <row r="47" spans="1:16" ht="13.5">
      <c r="A47" s="23"/>
      <c r="B47" s="15"/>
      <c r="C47" s="15"/>
      <c r="D47" s="15"/>
      <c r="E47" s="15"/>
      <c r="F47" s="24"/>
      <c r="G47" s="15"/>
      <c r="H47" s="15"/>
      <c r="I47" s="15"/>
      <c r="J47" s="12"/>
      <c r="K47" s="24"/>
      <c r="L47" s="15"/>
      <c r="M47" s="15"/>
      <c r="N47" s="15"/>
      <c r="O47" s="15"/>
      <c r="P47" s="24"/>
    </row>
    <row r="48" ht="13.5">
      <c r="B48" s="8" t="s">
        <v>11</v>
      </c>
    </row>
    <row r="49" spans="14:19" ht="13.5">
      <c r="N49" s="21"/>
      <c r="O49" s="22" t="s">
        <v>13</v>
      </c>
      <c r="P49" s="20" t="s">
        <v>13</v>
      </c>
      <c r="Q49" s="20" t="s">
        <v>13</v>
      </c>
      <c r="R49" s="20" t="s">
        <v>13</v>
      </c>
      <c r="S49" s="20" t="s">
        <v>13</v>
      </c>
    </row>
  </sheetData>
  <sheetProtection/>
  <mergeCells count="4">
    <mergeCell ref="A4:A5"/>
    <mergeCell ref="B4:F4"/>
    <mergeCell ref="G4:K4"/>
    <mergeCell ref="L4:P4"/>
  </mergeCells>
  <hyperlinks>
    <hyperlink ref="B2" r:id="rId1" display="リンク：文部科学省ホームページ"/>
  </hyperlinks>
  <printOptions/>
  <pageMargins left="0.25" right="0.25" top="0.75" bottom="0.75" header="0.3" footer="0.3"/>
  <pageSetup horizontalDpi="600" verticalDpi="600" orientation="portrait" paperSize="9" scale="80" r:id="rId3"/>
  <headerFooter alignWithMargins="0">
    <oddHeader>&amp;L&amp;F&amp;C&amp;A&amp;R&amp;D　&amp;T</oddHead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kobayashi</cp:lastModifiedBy>
  <cp:lastPrinted>2021-11-17T06:30:58Z</cp:lastPrinted>
  <dcterms:created xsi:type="dcterms:W3CDTF">2003-04-24T05:46:11Z</dcterms:created>
  <dcterms:modified xsi:type="dcterms:W3CDTF">2021-11-17T06:47:38Z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